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tabRatio="850" activeTab="5"/>
  </bookViews>
  <sheets>
    <sheet name="シンガポール" sheetId="1" r:id="rId1"/>
    <sheet name="ダルエスサラーム" sheetId="2" r:id="rId2"/>
    <sheet name="カイロ" sheetId="3" r:id="rId3"/>
    <sheet name="テヘラン" sheetId="4" r:id="rId4"/>
    <sheet name="大阪" sheetId="5" r:id="rId5"/>
    <sheet name="札幌" sheetId="6" r:id="rId6"/>
    <sheet name="パリ" sheetId="7" r:id="rId7"/>
    <sheet name="ローマ" sheetId="8" r:id="rId8"/>
    <sheet name="ブエノスアイレス" sheetId="9" r:id="rId9"/>
    <sheet name="モスクワ" sheetId="10" r:id="rId10"/>
    <sheet name="イルクーツク" sheetId="11" r:id="rId11"/>
    <sheet name="バロー" sheetId="12" r:id="rId12"/>
    <sheet name="昭和基地" sheetId="13" r:id="rId13"/>
  </sheets>
  <definedNames/>
  <calcPr fullCalcOnLoad="1"/>
</workbook>
</file>

<file path=xl/sharedStrings.xml><?xml version="1.0" encoding="utf-8"?>
<sst xmlns="http://schemas.openxmlformats.org/spreadsheetml/2006/main" count="247" uniqueCount="112">
  <si>
    <t>月</t>
  </si>
  <si>
    <t>平均気温℃</t>
  </si>
  <si>
    <t>降水量ミリ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</si>
  <si>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</si>
  <si>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</si>
  <si>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</si>
  <si>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</si>
  <si>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</si>
  <si>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</si>
  <si>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</si>
  <si>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</si>
  <si>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</si>
  <si>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</si>
  <si>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</si>
  <si>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</si>
  <si>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年平均気温℃</t>
  </si>
  <si>
    <t>年間総降水量ミリ</t>
  </si>
  <si>
    <t>都市名</t>
  </si>
  <si>
    <t>バロー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</si>
  <si>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</si>
  <si>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</si>
  <si>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</si>
  <si>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</si>
  <si>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</si>
  <si>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</si>
  <si>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</si>
  <si>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</si>
  <si>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</si>
  <si>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</si>
  <si>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</si>
  <si>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</si>
  <si>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シンガポール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</si>
  <si>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</si>
  <si>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</si>
  <si>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</si>
  <si>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</si>
  <si>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</si>
  <si>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</si>
  <si>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</si>
  <si>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</si>
  <si>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</si>
  <si>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</si>
  <si>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</si>
  <si>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</si>
  <si>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パリ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</si>
  <si>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</si>
  <si>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</si>
  <si>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</si>
  <si>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</si>
  <si>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</si>
  <si>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</si>
  <si>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</si>
  <si>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</si>
  <si>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</si>
  <si>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</si>
  <si>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</si>
  <si>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</si>
  <si>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ローマ</t>
  </si>
  <si>
    <t>ブエノスアイレス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</si>
  <si>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</si>
  <si>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</si>
  <si>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</si>
  <si>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</si>
  <si>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</si>
  <si>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</si>
  <si>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</si>
  <si>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</si>
  <si>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</si>
  <si>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</si>
  <si>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</si>
  <si>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</si>
  <si>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カイロ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</si>
  <si>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</si>
  <si>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</si>
  <si>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</si>
  <si>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</si>
  <si>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</si>
  <si>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</si>
  <si>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</si>
  <si>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</si>
  <si>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</si>
  <si>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モスクワ</t>
  </si>
  <si>
    <t>イルクーツク</t>
  </si>
  <si>
    <t>昭和基地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</si>
  <si>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</si>
  <si>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</si>
  <si>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</si>
  <si>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</si>
  <si>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</si>
  <si>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</si>
  <si>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</si>
  <si>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</si>
  <si>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</si>
  <si>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</si>
  <si>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</si>
  <si>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</si>
  <si>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大阪</t>
  </si>
  <si>
    <t>テヘラン</t>
  </si>
  <si>
    <t>ダルエスサラーム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</si>
  <si>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</si>
  <si>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</si>
  <si>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</si>
  <si>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</si>
  <si>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</si>
  <si>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</si>
  <si>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</si>
  <si>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</si>
  <si>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</si>
  <si>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</si>
  <si>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</si>
  <si>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</si>
  <si>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札幌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</si>
</sst>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12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シンガポール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シンガポール!$C$3:$N$3</c:f>
              <c:strCache/>
            </c:strRef>
          </c:cat>
          <c:val>
            <c:numRef>
              <c:f>シンガポール!$C$5:$N$5</c:f>
              <c:numCache/>
            </c:numRef>
          </c:val>
        </c:ser>
        <c:gapWidth val="20"/>
        <c:axId val="49669664"/>
        <c:axId val="44373793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シンガポール!$C$4:$N$4</c:f>
              <c:numCache/>
            </c:numRef>
          </c:val>
          <c:smooth val="0"/>
        </c:ser>
        <c:axId val="63819818"/>
        <c:axId val="37507451"/>
      </c:lineChart>
      <c:catAx>
        <c:axId val="4966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3793"/>
        <c:crossesAt val="0"/>
        <c:auto val="0"/>
        <c:lblOffset val="100"/>
        <c:noMultiLvlLbl val="0"/>
      </c:catAx>
      <c:valAx>
        <c:axId val="44373793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669664"/>
        <c:crossesAt val="1"/>
        <c:crossBetween val="between"/>
        <c:dispUnits/>
        <c:majorUnit val="50"/>
        <c:minorUnit val="1"/>
      </c:valAx>
      <c:catAx>
        <c:axId val="63819818"/>
        <c:scaling>
          <c:orientation val="minMax"/>
        </c:scaling>
        <c:axPos val="b"/>
        <c:delete val="1"/>
        <c:majorTickMark val="in"/>
        <c:minorTickMark val="none"/>
        <c:tickLblPos val="nextTo"/>
        <c:crossAx val="37507451"/>
        <c:crossesAt val="-30"/>
        <c:auto val="0"/>
        <c:lblOffset val="100"/>
        <c:noMultiLvlLbl val="0"/>
      </c:catAx>
      <c:valAx>
        <c:axId val="37507451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3819818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大阪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'大阪'!$C$3:$N$3</c:f>
              <c:strCache/>
            </c:strRef>
          </c:cat>
          <c:val>
            <c:numRef>
              <c:f>'大阪'!$C$5:$N$5</c:f>
              <c:numCache/>
            </c:numRef>
          </c:val>
        </c:ser>
        <c:gapWidth val="20"/>
        <c:axId val="899316"/>
        <c:axId val="809384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'大阪'!$C$4:$N$4</c:f>
              <c:numCache/>
            </c:numRef>
          </c:val>
          <c:smooth val="0"/>
        </c:ser>
        <c:axId val="5735742"/>
        <c:axId val="51621679"/>
      </c:lineChart>
      <c:catAx>
        <c:axId val="8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93845"/>
        <c:crossesAt val="0"/>
        <c:auto val="0"/>
        <c:lblOffset val="100"/>
        <c:noMultiLvlLbl val="0"/>
      </c:catAx>
      <c:valAx>
        <c:axId val="809384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899316"/>
        <c:crossesAt val="1"/>
        <c:crossBetween val="between"/>
        <c:dispUnits/>
        <c:majorUnit val="50"/>
        <c:minorUnit val="1"/>
      </c:valAx>
      <c:catAx>
        <c:axId val="5735742"/>
        <c:scaling>
          <c:orientation val="minMax"/>
        </c:scaling>
        <c:axPos val="b"/>
        <c:delete val="1"/>
        <c:majorTickMark val="in"/>
        <c:minorTickMark val="none"/>
        <c:tickLblPos val="nextTo"/>
        <c:crossAx val="51621679"/>
        <c:crossesAt val="-30"/>
        <c:auto val="0"/>
        <c:lblOffset val="100"/>
        <c:noMultiLvlLbl val="0"/>
      </c:catAx>
      <c:valAx>
        <c:axId val="51621679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573574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札幌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'札幌'!$C$3:$N$3</c:f>
              <c:strCache/>
            </c:strRef>
          </c:cat>
          <c:val>
            <c:numRef>
              <c:f>'札幌'!$C$5:$N$5</c:f>
              <c:numCache/>
            </c:numRef>
          </c:val>
        </c:ser>
        <c:gapWidth val="20"/>
        <c:axId val="61941928"/>
        <c:axId val="20606441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'札幌'!$C$4:$N$4</c:f>
              <c:numCache/>
            </c:numRef>
          </c:val>
          <c:smooth val="0"/>
        </c:ser>
        <c:axId val="51240242"/>
        <c:axId val="58508995"/>
      </c:lineChart>
      <c:cat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6441"/>
        <c:crossesAt val="0"/>
        <c:auto val="0"/>
        <c:lblOffset val="100"/>
        <c:noMultiLvlLbl val="0"/>
      </c:catAx>
      <c:valAx>
        <c:axId val="20606441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1941928"/>
        <c:crossesAt val="1"/>
        <c:crossBetween val="between"/>
        <c:dispUnits/>
        <c:majorUnit val="50"/>
        <c:minorUnit val="1"/>
      </c:valAx>
      <c:catAx>
        <c:axId val="51240242"/>
        <c:scaling>
          <c:orientation val="minMax"/>
        </c:scaling>
        <c:axPos val="b"/>
        <c:delete val="1"/>
        <c:majorTickMark val="in"/>
        <c:minorTickMark val="none"/>
        <c:tickLblPos val="nextTo"/>
        <c:crossAx val="58508995"/>
        <c:crossesAt val="-30"/>
        <c:auto val="0"/>
        <c:lblOffset val="100"/>
        <c:noMultiLvlLbl val="0"/>
      </c:catAx>
      <c:valAx>
        <c:axId val="5850899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124024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札幌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'札幌'!$C$3:$N$3</c:f>
              <c:strCache/>
            </c:strRef>
          </c:cat>
          <c:val>
            <c:numRef>
              <c:f>'札幌'!$C$5:$N$5</c:f>
              <c:numCache/>
            </c:numRef>
          </c:val>
        </c:ser>
        <c:gapWidth val="20"/>
        <c:axId val="56818908"/>
        <c:axId val="4160812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'札幌'!$C$4:$N$4</c:f>
              <c:numCache/>
            </c:numRef>
          </c:val>
          <c:smooth val="0"/>
        </c:ser>
        <c:axId val="38928806"/>
        <c:axId val="14814935"/>
      </c:lineChart>
      <c:catAx>
        <c:axId val="5681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125"/>
        <c:crossesAt val="0"/>
        <c:auto val="0"/>
        <c:lblOffset val="100"/>
        <c:noMultiLvlLbl val="0"/>
      </c:catAx>
      <c:valAx>
        <c:axId val="4160812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56818908"/>
        <c:crossesAt val="1"/>
        <c:crossBetween val="between"/>
        <c:dispUnits/>
        <c:majorUnit val="50"/>
        <c:minorUnit val="1"/>
      </c:valAx>
      <c:catAx>
        <c:axId val="38928806"/>
        <c:scaling>
          <c:orientation val="minMax"/>
        </c:scaling>
        <c:axPos val="b"/>
        <c:delete val="1"/>
        <c:majorTickMark val="in"/>
        <c:minorTickMark val="none"/>
        <c:tickLblPos val="nextTo"/>
        <c:crossAx val="14814935"/>
        <c:crossesAt val="-30"/>
        <c:auto val="0"/>
        <c:lblOffset val="100"/>
        <c:noMultiLvlLbl val="0"/>
      </c:catAx>
      <c:valAx>
        <c:axId val="1481493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38928806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パリ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パリ!$C$3:$N$3</c:f>
              <c:strCache/>
            </c:strRef>
          </c:cat>
          <c:val>
            <c:numRef>
              <c:f>パリ!$C$5:$N$5</c:f>
              <c:numCache/>
            </c:numRef>
          </c:val>
        </c:ser>
        <c:gapWidth val="20"/>
        <c:axId val="66225552"/>
        <c:axId val="59159057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パリ!$C$4:$N$4</c:f>
              <c:numCache/>
            </c:numRef>
          </c:val>
          <c:smooth val="0"/>
        </c:ser>
        <c:axId val="62669466"/>
        <c:axId val="27154283"/>
      </c:lineChart>
      <c:catAx>
        <c:axId val="6622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59057"/>
        <c:crossesAt val="0"/>
        <c:auto val="0"/>
        <c:lblOffset val="100"/>
        <c:noMultiLvlLbl val="0"/>
      </c:catAx>
      <c:valAx>
        <c:axId val="59159057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225552"/>
        <c:crossesAt val="1"/>
        <c:crossBetween val="between"/>
        <c:dispUnits/>
        <c:majorUnit val="50"/>
        <c:minorUnit val="1"/>
      </c:valAx>
      <c:catAx>
        <c:axId val="62669466"/>
        <c:scaling>
          <c:orientation val="minMax"/>
        </c:scaling>
        <c:axPos val="b"/>
        <c:delete val="1"/>
        <c:majorTickMark val="in"/>
        <c:minorTickMark val="none"/>
        <c:tickLblPos val="nextTo"/>
        <c:crossAx val="27154283"/>
        <c:crossesAt val="-30"/>
        <c:auto val="0"/>
        <c:lblOffset val="100"/>
        <c:noMultiLvlLbl val="0"/>
      </c:catAx>
      <c:valAx>
        <c:axId val="27154283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669466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パリ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パリ!$C$3:$N$3</c:f>
              <c:strCache/>
            </c:strRef>
          </c:cat>
          <c:val>
            <c:numRef>
              <c:f>パリ!$C$5:$N$5</c:f>
              <c:numCache/>
            </c:numRef>
          </c:val>
        </c:ser>
        <c:gapWidth val="20"/>
        <c:axId val="43061956"/>
        <c:axId val="5201328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パリ!$C$4:$N$4</c:f>
              <c:numCache/>
            </c:numRef>
          </c:val>
          <c:smooth val="0"/>
        </c:ser>
        <c:axId val="65466382"/>
        <c:axId val="52326527"/>
      </c:line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3285"/>
        <c:crossesAt val="0"/>
        <c:auto val="0"/>
        <c:lblOffset val="100"/>
        <c:noMultiLvlLbl val="0"/>
      </c:catAx>
      <c:valAx>
        <c:axId val="5201328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43061956"/>
        <c:crossesAt val="1"/>
        <c:crossBetween val="between"/>
        <c:dispUnits/>
        <c:majorUnit val="50"/>
        <c:minorUnit val="1"/>
      </c:valAx>
      <c:catAx>
        <c:axId val="65466382"/>
        <c:scaling>
          <c:orientation val="minMax"/>
        </c:scaling>
        <c:axPos val="b"/>
        <c:delete val="1"/>
        <c:majorTickMark val="in"/>
        <c:minorTickMark val="none"/>
        <c:tickLblPos val="nextTo"/>
        <c:crossAx val="52326527"/>
        <c:crossesAt val="-30"/>
        <c:auto val="0"/>
        <c:lblOffset val="100"/>
        <c:noMultiLvlLbl val="0"/>
      </c:catAx>
      <c:valAx>
        <c:axId val="52326527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6546638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ローマ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ローマ!$C$3:$N$3</c:f>
              <c:strCache/>
            </c:strRef>
          </c:cat>
          <c:val>
            <c:numRef>
              <c:f>ローマ!$C$5:$N$5</c:f>
              <c:numCache/>
            </c:numRef>
          </c:val>
        </c:ser>
        <c:gapWidth val="20"/>
        <c:axId val="1176696"/>
        <c:axId val="1059026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ローマ!$C$4:$N$4</c:f>
              <c:numCache/>
            </c:numRef>
          </c:val>
          <c:smooth val="0"/>
        </c:ser>
        <c:axId val="28203522"/>
        <c:axId val="52505107"/>
      </c:lineChart>
      <c:cat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90265"/>
        <c:crossesAt val="0"/>
        <c:auto val="0"/>
        <c:lblOffset val="100"/>
        <c:noMultiLvlLbl val="0"/>
      </c:catAx>
      <c:valAx>
        <c:axId val="1059026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76696"/>
        <c:crossesAt val="1"/>
        <c:crossBetween val="between"/>
        <c:dispUnits/>
        <c:majorUnit val="50"/>
        <c:minorUnit val="1"/>
      </c:valAx>
      <c:catAx>
        <c:axId val="28203522"/>
        <c:scaling>
          <c:orientation val="minMax"/>
        </c:scaling>
        <c:axPos val="b"/>
        <c:delete val="1"/>
        <c:majorTickMark val="in"/>
        <c:minorTickMark val="none"/>
        <c:tickLblPos val="nextTo"/>
        <c:crossAx val="52505107"/>
        <c:crossesAt val="-30"/>
        <c:auto val="0"/>
        <c:lblOffset val="100"/>
        <c:noMultiLvlLbl val="0"/>
      </c:catAx>
      <c:valAx>
        <c:axId val="52505107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820352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ローマ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ローマ!$C$3:$N$3</c:f>
              <c:strCache/>
            </c:strRef>
          </c:cat>
          <c:val>
            <c:numRef>
              <c:f>ローマ!$C$5:$N$5</c:f>
              <c:numCache/>
            </c:numRef>
          </c:val>
        </c:ser>
        <c:gapWidth val="20"/>
        <c:axId val="2783916"/>
        <c:axId val="2505524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ローマ!$C$4:$N$4</c:f>
              <c:numCache/>
            </c:numRef>
          </c:val>
          <c:smooth val="0"/>
        </c:ser>
        <c:axId val="24170614"/>
        <c:axId val="16208935"/>
      </c:lineChart>
      <c:catAx>
        <c:axId val="2783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55245"/>
        <c:crossesAt val="0"/>
        <c:auto val="0"/>
        <c:lblOffset val="100"/>
        <c:noMultiLvlLbl val="0"/>
      </c:catAx>
      <c:valAx>
        <c:axId val="2505524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2783916"/>
        <c:crossesAt val="1"/>
        <c:crossBetween val="between"/>
        <c:dispUnits/>
        <c:majorUnit val="50"/>
        <c:minorUnit val="1"/>
      </c:valAx>
      <c:catAx>
        <c:axId val="24170614"/>
        <c:scaling>
          <c:orientation val="minMax"/>
        </c:scaling>
        <c:axPos val="b"/>
        <c:delete val="1"/>
        <c:majorTickMark val="in"/>
        <c:minorTickMark val="none"/>
        <c:tickLblPos val="nextTo"/>
        <c:crossAx val="16208935"/>
        <c:crossesAt val="-30"/>
        <c:auto val="0"/>
        <c:lblOffset val="100"/>
        <c:noMultiLvlLbl val="0"/>
      </c:catAx>
      <c:valAx>
        <c:axId val="1620893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24170614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ブエノスアイレス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ブエノスアイレス!$C$3:$N$3</c:f>
              <c:strCache/>
            </c:strRef>
          </c:cat>
          <c:val>
            <c:numRef>
              <c:f>ブエノスアイレス!$C$5:$N$5</c:f>
              <c:numCache/>
            </c:numRef>
          </c:val>
        </c:ser>
        <c:gapWidth val="20"/>
        <c:axId val="11662688"/>
        <c:axId val="37855329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ブエノスアイレス!$C$4:$N$4</c:f>
              <c:numCache/>
            </c:numRef>
          </c:val>
          <c:smooth val="0"/>
        </c:ser>
        <c:axId val="5153642"/>
        <c:axId val="46382779"/>
      </c:lineChart>
      <c:catAx>
        <c:axId val="1166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5329"/>
        <c:crossesAt val="0"/>
        <c:auto val="0"/>
        <c:lblOffset val="100"/>
        <c:noMultiLvlLbl val="0"/>
      </c:catAx>
      <c:valAx>
        <c:axId val="37855329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662688"/>
        <c:crossesAt val="1"/>
        <c:crossBetween val="between"/>
        <c:dispUnits/>
        <c:majorUnit val="50"/>
        <c:minorUnit val="1"/>
      </c:valAx>
      <c:catAx>
        <c:axId val="5153642"/>
        <c:scaling>
          <c:orientation val="minMax"/>
        </c:scaling>
        <c:axPos val="b"/>
        <c:delete val="1"/>
        <c:majorTickMark val="in"/>
        <c:minorTickMark val="none"/>
        <c:tickLblPos val="nextTo"/>
        <c:crossAx val="46382779"/>
        <c:crossesAt val="-30"/>
        <c:auto val="0"/>
        <c:lblOffset val="100"/>
        <c:noMultiLvlLbl val="0"/>
      </c:catAx>
      <c:valAx>
        <c:axId val="46382779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15364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ブエノスアイレス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ブエノスアイレス!$C$3:$N$3</c:f>
              <c:strCache/>
            </c:strRef>
          </c:cat>
          <c:val>
            <c:numRef>
              <c:f>ブエノスアイレス!$C$5:$N$5</c:f>
              <c:numCache/>
            </c:numRef>
          </c:val>
        </c:ser>
        <c:gapWidth val="20"/>
        <c:axId val="14791828"/>
        <c:axId val="66017589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ブエノスアイレス!$C$4:$N$4</c:f>
              <c:numCache/>
            </c:numRef>
          </c:val>
          <c:smooth val="0"/>
        </c:ser>
        <c:axId val="57287390"/>
        <c:axId val="45824463"/>
      </c:lineChart>
      <c:catAx>
        <c:axId val="1479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7589"/>
        <c:crossesAt val="0"/>
        <c:auto val="0"/>
        <c:lblOffset val="100"/>
        <c:noMultiLvlLbl val="0"/>
      </c:catAx>
      <c:valAx>
        <c:axId val="66017589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14791828"/>
        <c:crossesAt val="1"/>
        <c:crossBetween val="between"/>
        <c:dispUnits/>
        <c:majorUnit val="50"/>
        <c:minorUnit val="1"/>
      </c:valAx>
      <c:catAx>
        <c:axId val="57287390"/>
        <c:scaling>
          <c:orientation val="minMax"/>
        </c:scaling>
        <c:axPos val="b"/>
        <c:delete val="1"/>
        <c:majorTickMark val="in"/>
        <c:minorTickMark val="none"/>
        <c:tickLblPos val="nextTo"/>
        <c:crossAx val="45824463"/>
        <c:crossesAt val="-30"/>
        <c:auto val="0"/>
        <c:lblOffset val="100"/>
        <c:noMultiLvlLbl val="0"/>
      </c:catAx>
      <c:valAx>
        <c:axId val="45824463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57287390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モスクワ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モスクワ!$C$3:$N$3</c:f>
              <c:strCache/>
            </c:strRef>
          </c:cat>
          <c:val>
            <c:numRef>
              <c:f>モスクワ!$C$5:$N$5</c:f>
              <c:numCache/>
            </c:numRef>
          </c:val>
        </c:ser>
        <c:gapWidth val="20"/>
        <c:axId val="9766984"/>
        <c:axId val="20793993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モスクワ!$C$4:$N$4</c:f>
              <c:numCache/>
            </c:numRef>
          </c:val>
          <c:smooth val="0"/>
        </c:ser>
        <c:axId val="52928210"/>
        <c:axId val="6591843"/>
      </c:lineChart>
      <c:catAx>
        <c:axId val="976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93993"/>
        <c:crossesAt val="0"/>
        <c:auto val="0"/>
        <c:lblOffset val="100"/>
        <c:noMultiLvlLbl val="0"/>
      </c:catAx>
      <c:valAx>
        <c:axId val="20793993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766984"/>
        <c:crossesAt val="1"/>
        <c:crossBetween val="between"/>
        <c:dispUnits/>
        <c:majorUnit val="50"/>
        <c:minorUnit val="1"/>
      </c:valAx>
      <c:catAx>
        <c:axId val="52928210"/>
        <c:scaling>
          <c:orientation val="minMax"/>
        </c:scaling>
        <c:axPos val="b"/>
        <c:delete val="1"/>
        <c:majorTickMark val="in"/>
        <c:minorTickMark val="none"/>
        <c:tickLblPos val="nextTo"/>
        <c:crossAx val="6591843"/>
        <c:crossesAt val="-30"/>
        <c:auto val="0"/>
        <c:lblOffset val="100"/>
        <c:noMultiLvlLbl val="0"/>
      </c:catAx>
      <c:valAx>
        <c:axId val="6591843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928210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シンガポール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シンガポール!$C$3:$N$3</c:f>
              <c:strCache/>
            </c:strRef>
          </c:cat>
          <c:val>
            <c:numRef>
              <c:f>シンガポール!$C$5:$N$5</c:f>
              <c:numCache/>
            </c:numRef>
          </c:val>
        </c:ser>
        <c:gapWidth val="20"/>
        <c:axId val="2022740"/>
        <c:axId val="18204661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シンガポール!$C$4:$N$4</c:f>
              <c:numCache/>
            </c:numRef>
          </c:val>
          <c:smooth val="0"/>
        </c:ser>
        <c:axId val="29624222"/>
        <c:axId val="65291407"/>
      </c:lineChart>
      <c:cat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04661"/>
        <c:crossesAt val="0"/>
        <c:auto val="0"/>
        <c:lblOffset val="100"/>
        <c:noMultiLvlLbl val="0"/>
      </c:catAx>
      <c:valAx>
        <c:axId val="18204661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2022740"/>
        <c:crossesAt val="1"/>
        <c:crossBetween val="between"/>
        <c:dispUnits/>
        <c:majorUnit val="50"/>
        <c:minorUnit val="1"/>
      </c:valAx>
      <c:catAx>
        <c:axId val="29624222"/>
        <c:scaling>
          <c:orientation val="minMax"/>
        </c:scaling>
        <c:axPos val="b"/>
        <c:delete val="1"/>
        <c:majorTickMark val="in"/>
        <c:minorTickMark val="none"/>
        <c:tickLblPos val="nextTo"/>
        <c:crossAx val="65291407"/>
        <c:crossesAt val="-30"/>
        <c:auto val="0"/>
        <c:lblOffset val="100"/>
        <c:noMultiLvlLbl val="0"/>
      </c:catAx>
      <c:valAx>
        <c:axId val="65291407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2962422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モスクワ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モスクワ!$C$3:$N$3</c:f>
              <c:strCache/>
            </c:strRef>
          </c:cat>
          <c:val>
            <c:numRef>
              <c:f>モスクワ!$C$5:$N$5</c:f>
              <c:numCache/>
            </c:numRef>
          </c:val>
        </c:ser>
        <c:gapWidth val="20"/>
        <c:axId val="59326588"/>
        <c:axId val="6417724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モスクワ!$C$4:$N$4</c:f>
              <c:numCache/>
            </c:numRef>
          </c:val>
          <c:smooth val="0"/>
        </c:ser>
        <c:axId val="40724294"/>
        <c:axId val="30974327"/>
      </c:lineChart>
      <c:catAx>
        <c:axId val="5932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7245"/>
        <c:crossesAt val="0"/>
        <c:auto val="0"/>
        <c:lblOffset val="100"/>
        <c:noMultiLvlLbl val="0"/>
      </c:catAx>
      <c:valAx>
        <c:axId val="6417724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59326588"/>
        <c:crossesAt val="1"/>
        <c:crossBetween val="between"/>
        <c:dispUnits/>
        <c:majorUnit val="50"/>
        <c:minorUnit val="1"/>
      </c:valAx>
      <c:catAx>
        <c:axId val="40724294"/>
        <c:scaling>
          <c:orientation val="minMax"/>
        </c:scaling>
        <c:axPos val="b"/>
        <c:delete val="1"/>
        <c:majorTickMark val="in"/>
        <c:minorTickMark val="none"/>
        <c:tickLblPos val="nextTo"/>
        <c:crossAx val="30974327"/>
        <c:crossesAt val="-30"/>
        <c:auto val="0"/>
        <c:lblOffset val="100"/>
        <c:noMultiLvlLbl val="0"/>
      </c:catAx>
      <c:valAx>
        <c:axId val="30974327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40724294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イルクーツク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イルクーツク!$C$3:$N$3</c:f>
              <c:strCache/>
            </c:strRef>
          </c:cat>
          <c:val>
            <c:numRef>
              <c:f>イルクーツク!$C$5:$N$5</c:f>
              <c:numCache/>
            </c:numRef>
          </c:val>
        </c:ser>
        <c:gapWidth val="20"/>
        <c:axId val="10333488"/>
        <c:axId val="25892529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イルクーツク!$C$4:$N$4</c:f>
              <c:numCache/>
            </c:numRef>
          </c:val>
          <c:smooth val="0"/>
        </c:ser>
        <c:axId val="31706170"/>
        <c:axId val="16920075"/>
      </c:lineChart>
      <c:catAx>
        <c:axId val="1033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2529"/>
        <c:crossesAt val="0"/>
        <c:auto val="0"/>
        <c:lblOffset val="100"/>
        <c:noMultiLvlLbl val="0"/>
      </c:catAx>
      <c:valAx>
        <c:axId val="25892529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0333488"/>
        <c:crossesAt val="1"/>
        <c:crossBetween val="between"/>
        <c:dispUnits/>
        <c:majorUnit val="50"/>
        <c:minorUnit val="1"/>
      </c:valAx>
      <c:catAx>
        <c:axId val="31706170"/>
        <c:scaling>
          <c:orientation val="minMax"/>
        </c:scaling>
        <c:axPos val="b"/>
        <c:delete val="1"/>
        <c:majorTickMark val="in"/>
        <c:minorTickMark val="none"/>
        <c:tickLblPos val="nextTo"/>
        <c:crossAx val="16920075"/>
        <c:crossesAt val="-30"/>
        <c:auto val="0"/>
        <c:lblOffset val="100"/>
        <c:noMultiLvlLbl val="0"/>
      </c:catAx>
      <c:valAx>
        <c:axId val="1692007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706170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イルクーツク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イルクーツク!$C$3:$N$3</c:f>
              <c:strCache/>
            </c:strRef>
          </c:cat>
          <c:val>
            <c:numRef>
              <c:f>イルクーツク!$C$5:$N$5</c:f>
              <c:numCache/>
            </c:numRef>
          </c:val>
        </c:ser>
        <c:gapWidth val="20"/>
        <c:axId val="18062948"/>
        <c:axId val="2834880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イルクーツク!$C$4:$N$4</c:f>
              <c:numCache/>
            </c:numRef>
          </c:val>
          <c:smooth val="0"/>
        </c:ser>
        <c:axId val="53812654"/>
        <c:axId val="14551839"/>
      </c:lineChart>
      <c:catAx>
        <c:axId val="180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48805"/>
        <c:crossesAt val="0"/>
        <c:auto val="0"/>
        <c:lblOffset val="100"/>
        <c:noMultiLvlLbl val="0"/>
      </c:catAx>
      <c:valAx>
        <c:axId val="2834880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18062948"/>
        <c:crossesAt val="1"/>
        <c:crossBetween val="between"/>
        <c:dispUnits/>
        <c:majorUnit val="50"/>
        <c:minorUnit val="1"/>
      </c:valAx>
      <c:catAx>
        <c:axId val="538126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1839"/>
        <c:crossesAt val="-30"/>
        <c:auto val="0"/>
        <c:lblOffset val="100"/>
        <c:noMultiLvlLbl val="0"/>
      </c:catAx>
      <c:valAx>
        <c:axId val="14551839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53812654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バロー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バロー!$C$3:$N$3</c:f>
              <c:strCache/>
            </c:strRef>
          </c:cat>
          <c:val>
            <c:numRef>
              <c:f>バロー!$C$5:$N$5</c:f>
              <c:numCache/>
            </c:numRef>
          </c:val>
        </c:ser>
        <c:gapWidth val="20"/>
        <c:axId val="63857688"/>
        <c:axId val="37848281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バロー!$C$4:$N$4</c:f>
              <c:numCache/>
            </c:numRef>
          </c:val>
          <c:smooth val="0"/>
        </c:ser>
        <c:axId val="5090210"/>
        <c:axId val="45811891"/>
      </c:lineChart>
      <c:catAx>
        <c:axId val="6385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8281"/>
        <c:crossesAt val="0"/>
        <c:auto val="0"/>
        <c:lblOffset val="100"/>
        <c:noMultiLvlLbl val="0"/>
      </c:catAx>
      <c:valAx>
        <c:axId val="37848281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3857688"/>
        <c:crossesAt val="1"/>
        <c:crossBetween val="between"/>
        <c:dispUnits/>
        <c:majorUnit val="50"/>
        <c:minorUnit val="1"/>
      </c:valAx>
      <c:catAx>
        <c:axId val="5090210"/>
        <c:scaling>
          <c:orientation val="minMax"/>
        </c:scaling>
        <c:axPos val="b"/>
        <c:delete val="1"/>
        <c:majorTickMark val="in"/>
        <c:minorTickMark val="none"/>
        <c:tickLblPos val="nextTo"/>
        <c:crossAx val="45811891"/>
        <c:crossesAt val="-30"/>
        <c:auto val="0"/>
        <c:lblOffset val="100"/>
        <c:noMultiLvlLbl val="0"/>
      </c:catAx>
      <c:valAx>
        <c:axId val="45811891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90210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バロー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バロー!$C$3:$N$3</c:f>
              <c:strCache/>
            </c:strRef>
          </c:cat>
          <c:val>
            <c:numRef>
              <c:f>バロー!$C$5:$N$5</c:f>
              <c:numCache/>
            </c:numRef>
          </c:val>
        </c:ser>
        <c:gapWidth val="20"/>
        <c:axId val="9653836"/>
        <c:axId val="19775661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バロー!$C$4:$N$4</c:f>
              <c:numCache/>
            </c:numRef>
          </c:val>
          <c:smooth val="0"/>
        </c:ser>
        <c:axId val="43763222"/>
        <c:axId val="58324679"/>
      </c:lineChart>
      <c:catAx>
        <c:axId val="965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5661"/>
        <c:crossesAt val="0"/>
        <c:auto val="0"/>
        <c:lblOffset val="100"/>
        <c:noMultiLvlLbl val="0"/>
      </c:catAx>
      <c:valAx>
        <c:axId val="19775661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9653836"/>
        <c:crossesAt val="1"/>
        <c:crossBetween val="between"/>
        <c:dispUnits/>
        <c:majorUnit val="50"/>
        <c:minorUnit val="1"/>
      </c:valAx>
      <c:catAx>
        <c:axId val="43763222"/>
        <c:scaling>
          <c:orientation val="minMax"/>
        </c:scaling>
        <c:axPos val="b"/>
        <c:delete val="1"/>
        <c:majorTickMark val="in"/>
        <c:minorTickMark val="none"/>
        <c:tickLblPos val="nextTo"/>
        <c:crossAx val="58324679"/>
        <c:crossesAt val="-30"/>
        <c:auto val="0"/>
        <c:lblOffset val="100"/>
        <c:noMultiLvlLbl val="0"/>
      </c:catAx>
      <c:valAx>
        <c:axId val="58324679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4376322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昭和基地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'昭和基地'!$C$3:$N$3</c:f>
              <c:strCache/>
            </c:strRef>
          </c:cat>
          <c:val>
            <c:numRef>
              <c:f>'昭和基地'!$C$5:$N$5</c:f>
              <c:numCache/>
            </c:numRef>
          </c:val>
        </c:ser>
        <c:gapWidth val="20"/>
        <c:axId val="55160064"/>
        <c:axId val="26678529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'昭和基地'!$C$4:$N$4</c:f>
              <c:numCache/>
            </c:numRef>
          </c:val>
          <c:smooth val="0"/>
        </c:ser>
        <c:axId val="38780170"/>
        <c:axId val="13477211"/>
      </c:lineChart>
      <c:catAx>
        <c:axId val="5516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8529"/>
        <c:crossesAt val="0"/>
        <c:auto val="0"/>
        <c:lblOffset val="100"/>
        <c:noMultiLvlLbl val="0"/>
      </c:catAx>
      <c:valAx>
        <c:axId val="26678529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160064"/>
        <c:crossesAt val="1"/>
        <c:crossBetween val="between"/>
        <c:dispUnits/>
        <c:majorUnit val="50"/>
        <c:minorUnit val="1"/>
      </c:valAx>
      <c:catAx>
        <c:axId val="38780170"/>
        <c:scaling>
          <c:orientation val="minMax"/>
        </c:scaling>
        <c:axPos val="b"/>
        <c:delete val="1"/>
        <c:majorTickMark val="in"/>
        <c:minorTickMark val="none"/>
        <c:tickLblPos val="nextTo"/>
        <c:crossAx val="13477211"/>
        <c:crossesAt val="-30"/>
        <c:auto val="0"/>
        <c:lblOffset val="100"/>
        <c:noMultiLvlLbl val="0"/>
      </c:catAx>
      <c:valAx>
        <c:axId val="13477211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8780170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昭和基地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'昭和基地'!$C$3:$N$3</c:f>
              <c:strCache/>
            </c:strRef>
          </c:cat>
          <c:val>
            <c:numRef>
              <c:f>'昭和基地'!$C$5:$N$5</c:f>
              <c:numCache/>
            </c:numRef>
          </c:val>
        </c:ser>
        <c:gapWidth val="20"/>
        <c:axId val="54186036"/>
        <c:axId val="17912277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'昭和基地'!$C$4:$N$4</c:f>
              <c:numCache/>
            </c:numRef>
          </c:val>
          <c:smooth val="0"/>
        </c:ser>
        <c:axId val="26992766"/>
        <c:axId val="41608303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2277"/>
        <c:crossesAt val="0"/>
        <c:auto val="0"/>
        <c:lblOffset val="100"/>
        <c:noMultiLvlLbl val="0"/>
      </c:catAx>
      <c:valAx>
        <c:axId val="17912277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54186036"/>
        <c:crossesAt val="1"/>
        <c:crossBetween val="between"/>
        <c:dispUnits/>
        <c:majorUnit val="50"/>
        <c:minorUnit val="1"/>
      </c:valAx>
      <c:catAx>
        <c:axId val="26992766"/>
        <c:scaling>
          <c:orientation val="minMax"/>
        </c:scaling>
        <c:axPos val="b"/>
        <c:delete val="1"/>
        <c:majorTickMark val="in"/>
        <c:minorTickMark val="none"/>
        <c:tickLblPos val="nextTo"/>
        <c:crossAx val="41608303"/>
        <c:crossesAt val="-30"/>
        <c:auto val="0"/>
        <c:lblOffset val="100"/>
        <c:noMultiLvlLbl val="0"/>
      </c:catAx>
      <c:valAx>
        <c:axId val="41608303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26992766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ダルエスサラーム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ダルエスサラーム!$C$3:$N$3</c:f>
              <c:strCache/>
            </c:strRef>
          </c:cat>
          <c:val>
            <c:numRef>
              <c:f>ダルエスサラーム!$C$5:$N$5</c:f>
              <c:numCache/>
            </c:numRef>
          </c:val>
        </c:ser>
        <c:gapWidth val="20"/>
        <c:axId val="50751752"/>
        <c:axId val="5411258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ダルエスサラーム!$C$4:$N$4</c:f>
              <c:numCache/>
            </c:numRef>
          </c:val>
          <c:smooth val="0"/>
        </c:ser>
        <c:axId val="17251218"/>
        <c:axId val="21043235"/>
      </c:lineChart>
      <c:catAx>
        <c:axId val="507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2585"/>
        <c:crossesAt val="0"/>
        <c:auto val="0"/>
        <c:lblOffset val="100"/>
        <c:noMultiLvlLbl val="0"/>
      </c:catAx>
      <c:valAx>
        <c:axId val="5411258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751752"/>
        <c:crossesAt val="1"/>
        <c:crossBetween val="between"/>
        <c:dispUnits/>
        <c:majorUnit val="50"/>
        <c:minorUnit val="1"/>
      </c:valAx>
      <c:catAx>
        <c:axId val="17251218"/>
        <c:scaling>
          <c:orientation val="minMax"/>
        </c:scaling>
        <c:axPos val="b"/>
        <c:delete val="1"/>
        <c:majorTickMark val="in"/>
        <c:minorTickMark val="none"/>
        <c:tickLblPos val="nextTo"/>
        <c:crossAx val="21043235"/>
        <c:crossesAt val="-30"/>
        <c:auto val="0"/>
        <c:lblOffset val="100"/>
        <c:noMultiLvlLbl val="0"/>
      </c:catAx>
      <c:valAx>
        <c:axId val="2104323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7251218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ダルエスサラーム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ダルエスサラーム!$C$3:$N$3</c:f>
              <c:strCache/>
            </c:strRef>
          </c:cat>
          <c:val>
            <c:numRef>
              <c:f>ダルエスサラーム!$C$5:$N$5</c:f>
              <c:numCache/>
            </c:numRef>
          </c:val>
        </c:ser>
        <c:gapWidth val="20"/>
        <c:axId val="55171388"/>
        <c:axId val="2678044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ダルエスサラーム!$C$4:$N$4</c:f>
              <c:numCache/>
            </c:numRef>
          </c:val>
          <c:smooth val="0"/>
        </c:ser>
        <c:axId val="39697414"/>
        <c:axId val="21732407"/>
      </c:line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0445"/>
        <c:crossesAt val="0"/>
        <c:auto val="0"/>
        <c:lblOffset val="100"/>
        <c:noMultiLvlLbl val="0"/>
      </c:catAx>
      <c:valAx>
        <c:axId val="2678044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55171388"/>
        <c:crossesAt val="1"/>
        <c:crossBetween val="between"/>
        <c:dispUnits/>
        <c:majorUnit val="50"/>
        <c:minorUnit val="1"/>
      </c:valAx>
      <c:catAx>
        <c:axId val="39697414"/>
        <c:scaling>
          <c:orientation val="minMax"/>
        </c:scaling>
        <c:axPos val="b"/>
        <c:delete val="1"/>
        <c:majorTickMark val="in"/>
        <c:minorTickMark val="none"/>
        <c:tickLblPos val="nextTo"/>
        <c:crossAx val="21732407"/>
        <c:crossesAt val="-30"/>
        <c:auto val="0"/>
        <c:lblOffset val="100"/>
        <c:noMultiLvlLbl val="0"/>
      </c:catAx>
      <c:valAx>
        <c:axId val="21732407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39697414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カイロ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カイロ!$C$3:$N$3</c:f>
              <c:strCache/>
            </c:strRef>
          </c:cat>
          <c:val>
            <c:numRef>
              <c:f>カイロ!$C$5:$N$5</c:f>
              <c:numCache/>
            </c:numRef>
          </c:val>
        </c:ser>
        <c:gapWidth val="20"/>
        <c:axId val="61373936"/>
        <c:axId val="15494513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カイロ!$C$4:$N$4</c:f>
              <c:numCache/>
            </c:numRef>
          </c:val>
          <c:smooth val="0"/>
        </c:ser>
        <c:axId val="5232890"/>
        <c:axId val="47096011"/>
      </c:line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4513"/>
        <c:crossesAt val="0"/>
        <c:auto val="0"/>
        <c:lblOffset val="100"/>
        <c:noMultiLvlLbl val="0"/>
      </c:catAx>
      <c:valAx>
        <c:axId val="15494513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1373936"/>
        <c:crossesAt val="1"/>
        <c:crossBetween val="between"/>
        <c:dispUnits/>
        <c:majorUnit val="50"/>
        <c:minorUnit val="1"/>
      </c:valAx>
      <c:catAx>
        <c:axId val="5232890"/>
        <c:scaling>
          <c:orientation val="minMax"/>
        </c:scaling>
        <c:axPos val="b"/>
        <c:delete val="1"/>
        <c:majorTickMark val="in"/>
        <c:minorTickMark val="none"/>
        <c:tickLblPos val="nextTo"/>
        <c:crossAx val="47096011"/>
        <c:crossesAt val="-30"/>
        <c:auto val="0"/>
        <c:lblOffset val="100"/>
        <c:noMultiLvlLbl val="0"/>
      </c:catAx>
      <c:valAx>
        <c:axId val="47096011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32890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カイロ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カイロ!$C$3:$N$3</c:f>
              <c:strCache/>
            </c:strRef>
          </c:cat>
          <c:val>
            <c:numRef>
              <c:f>カイロ!$C$5:$N$5</c:f>
              <c:numCache/>
            </c:numRef>
          </c:val>
        </c:ser>
        <c:gapWidth val="20"/>
        <c:axId val="21210916"/>
        <c:axId val="56680517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カイロ!$C$4:$N$4</c:f>
              <c:numCache/>
            </c:numRef>
          </c:val>
          <c:smooth val="0"/>
        </c:ser>
        <c:axId val="40362606"/>
        <c:axId val="27719135"/>
      </c:lineChart>
      <c:catAx>
        <c:axId val="212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80517"/>
        <c:crossesAt val="0"/>
        <c:auto val="0"/>
        <c:lblOffset val="100"/>
        <c:noMultiLvlLbl val="0"/>
      </c:catAx>
      <c:valAx>
        <c:axId val="56680517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21210916"/>
        <c:crossesAt val="1"/>
        <c:crossBetween val="between"/>
        <c:dispUnits/>
        <c:majorUnit val="50"/>
        <c:minorUnit val="1"/>
      </c:valAx>
      <c:catAx>
        <c:axId val="40362606"/>
        <c:scaling>
          <c:orientation val="minMax"/>
        </c:scaling>
        <c:axPos val="b"/>
        <c:delete val="1"/>
        <c:majorTickMark val="in"/>
        <c:minorTickMark val="none"/>
        <c:tickLblPos val="nextTo"/>
        <c:crossAx val="27719135"/>
        <c:crossesAt val="-30"/>
        <c:auto val="0"/>
        <c:lblOffset val="100"/>
        <c:noMultiLvlLbl val="0"/>
      </c:catAx>
      <c:valAx>
        <c:axId val="2771913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40362606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テヘラン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テヘラン!$C$3:$N$3</c:f>
              <c:strCache/>
            </c:strRef>
          </c:cat>
          <c:val>
            <c:numRef>
              <c:f>テヘラン!$C$5:$N$5</c:f>
              <c:numCache/>
            </c:numRef>
          </c:val>
        </c:ser>
        <c:gapWidth val="20"/>
        <c:axId val="48145624"/>
        <c:axId val="30657433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テヘラン!$C$4:$N$4</c:f>
              <c:numCache/>
            </c:numRef>
          </c:val>
          <c:smooth val="0"/>
        </c:ser>
        <c:axId val="7481442"/>
        <c:axId val="224115"/>
      </c:lineChart>
      <c:catAx>
        <c:axId val="4814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57433"/>
        <c:crossesAt val="0"/>
        <c:auto val="0"/>
        <c:lblOffset val="100"/>
        <c:noMultiLvlLbl val="0"/>
      </c:catAx>
      <c:valAx>
        <c:axId val="30657433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8145624"/>
        <c:crossesAt val="1"/>
        <c:crossBetween val="between"/>
        <c:dispUnits/>
        <c:majorUnit val="50"/>
        <c:minorUnit val="1"/>
      </c:valAx>
      <c:catAx>
        <c:axId val="7481442"/>
        <c:scaling>
          <c:orientation val="minMax"/>
        </c:scaling>
        <c:axPos val="b"/>
        <c:delete val="1"/>
        <c:majorTickMark val="in"/>
        <c:minorTickMark val="none"/>
        <c:tickLblPos val="nextTo"/>
        <c:crossAx val="224115"/>
        <c:crossesAt val="-30"/>
        <c:auto val="0"/>
        <c:lblOffset val="100"/>
        <c:noMultiLvlLbl val="0"/>
      </c:catAx>
      <c:valAx>
        <c:axId val="224115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7481442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テヘラン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25"/>
          <c:y val="0.149"/>
          <c:w val="0.75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テヘラン!$C$3:$N$3</c:f>
              <c:strCache/>
            </c:strRef>
          </c:cat>
          <c:val>
            <c:numRef>
              <c:f>テヘラン!$C$5:$N$5</c:f>
              <c:numCache/>
            </c:numRef>
          </c:val>
        </c:ser>
        <c:gapWidth val="20"/>
        <c:axId val="2017036"/>
        <c:axId val="18153325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テヘラン!$C$4:$N$4</c:f>
              <c:numCache/>
            </c:numRef>
          </c:val>
          <c:smooth val="0"/>
        </c:ser>
        <c:axId val="29162198"/>
        <c:axId val="61133191"/>
      </c:lineChart>
      <c:catAx>
        <c:axId val="201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53325"/>
        <c:crossesAt val="0"/>
        <c:auto val="0"/>
        <c:lblOffset val="100"/>
        <c:noMultiLvlLbl val="0"/>
      </c:catAx>
      <c:valAx>
        <c:axId val="1815332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</a:defRPr>
            </a:pPr>
          </a:p>
        </c:txPr>
        <c:crossAx val="2017036"/>
        <c:crossesAt val="1"/>
        <c:crossBetween val="between"/>
        <c:dispUnits/>
        <c:majorUnit val="50"/>
        <c:minorUnit val="1"/>
      </c:valAx>
      <c:catAx>
        <c:axId val="29162198"/>
        <c:scaling>
          <c:orientation val="minMax"/>
        </c:scaling>
        <c:axPos val="b"/>
        <c:delete val="1"/>
        <c:majorTickMark val="in"/>
        <c:minorTickMark val="none"/>
        <c:tickLblPos val="nextTo"/>
        <c:crossAx val="61133191"/>
        <c:crossesAt val="-30"/>
        <c:auto val="0"/>
        <c:lblOffset val="100"/>
        <c:noMultiLvlLbl val="0"/>
      </c:catAx>
      <c:valAx>
        <c:axId val="61133191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>
                    <a:solidFill>
                      <a:srgbClr val="DD0806"/>
                    </a:solidFill>
                  </a:rPr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DD0806"/>
                </a:solidFill>
              </a:defRPr>
            </a:pPr>
          </a:p>
        </c:txPr>
        <c:crossAx val="29162198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4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大阪</a:t>
            </a:r>
          </a:p>
        </c:rich>
      </c:tx>
      <c:layout>
        <c:manualLayout>
          <c:xMode val="factor"/>
          <c:yMode val="factor"/>
          <c:x val="-0.0255"/>
          <c:y val="0.039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.1045"/>
          <c:y val="0.149"/>
          <c:w val="0.75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'大阪'!$C$3:$N$3</c:f>
              <c:strCache/>
            </c:strRef>
          </c:cat>
          <c:val>
            <c:numRef>
              <c:f>'大阪'!$C$5:$N$5</c:f>
              <c:numCache/>
            </c:numRef>
          </c:val>
        </c:ser>
        <c:gapWidth val="20"/>
        <c:axId val="13327808"/>
        <c:axId val="52841409"/>
      </c:barChart>
      <c:lineChart>
        <c:grouping val="standard"/>
        <c:varyColors val="0"/>
        <c:ser>
          <c:idx val="0"/>
          <c:order val="1"/>
          <c:tx>
            <c:v>気温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'大阪'!$C$4:$N$4</c:f>
              <c:numCache/>
            </c:numRef>
          </c:val>
          <c:smooth val="0"/>
        </c:ser>
        <c:axId val="5810634"/>
        <c:axId val="52295707"/>
      </c:lineChart>
      <c:catAx>
        <c:axId val="1332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1409"/>
        <c:crossesAt val="0"/>
        <c:auto val="0"/>
        <c:lblOffset val="100"/>
        <c:noMultiLvlLbl val="0"/>
      </c:catAx>
      <c:valAx>
        <c:axId val="52841409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降水量　ミリ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327808"/>
        <c:crossesAt val="1"/>
        <c:crossBetween val="between"/>
        <c:dispUnits/>
        <c:majorUnit val="50"/>
        <c:minorUnit val="1"/>
      </c:valAx>
      <c:catAx>
        <c:axId val="5810634"/>
        <c:scaling>
          <c:orientation val="minMax"/>
        </c:scaling>
        <c:axPos val="b"/>
        <c:delete val="1"/>
        <c:majorTickMark val="in"/>
        <c:minorTickMark val="none"/>
        <c:tickLblPos val="nextTo"/>
        <c:crossAx val="52295707"/>
        <c:crossesAt val="-30"/>
        <c:auto val="0"/>
        <c:lblOffset val="100"/>
        <c:noMultiLvlLbl val="0"/>
      </c:catAx>
      <c:valAx>
        <c:axId val="52295707"/>
        <c:scaling>
          <c:orientation val="minMax"/>
          <c:max val="40"/>
          <c:min val="-30"/>
        </c:scaling>
        <c:axPos val="l"/>
        <c:title>
          <c:tx>
            <c:rich>
              <a:bodyPr vert="wordArtVertRtl" rot="0" anchor="ctr"/>
              <a:lstStyle/>
              <a:p>
                <a:pPr algn="ctr" rtl="1">
                  <a:defRPr/>
                </a:pPr>
                <a:r>
                  <a:rPr lang="en-US" cap="none" sz="1200" b="0" i="0" u="none" baseline="0"/>
                  <a:t>気温　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10634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3"/>
          <c:y val="0.925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3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6</xdr:row>
      <xdr:rowOff>28575</xdr:rowOff>
    </xdr:from>
    <xdr:to>
      <xdr:col>10</xdr:col>
      <xdr:colOff>190500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0" y="110490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323850</xdr:colOff>
      <xdr:row>6</xdr:row>
      <xdr:rowOff>19050</xdr:rowOff>
    </xdr:from>
    <xdr:to>
      <xdr:col>17</xdr:col>
      <xdr:colOff>981075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000750" y="1095375"/>
        <a:ext cx="5600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Q3" sqref="Q3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31</v>
      </c>
      <c r="D2" s="13"/>
      <c r="E2" s="13"/>
    </row>
    <row r="3" spans="2:16" ht="13.5">
      <c r="B3" s="1" t="s">
        <v>0</v>
      </c>
      <c r="C3" s="8" t="s">
        <v>19</v>
      </c>
      <c r="D3" s="8" t="s">
        <v>20</v>
      </c>
      <c r="E3" s="8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29</v>
      </c>
      <c r="N3" s="2" t="s">
        <v>30</v>
      </c>
      <c r="O3" s="11"/>
      <c r="P3" s="12"/>
    </row>
    <row r="4" spans="2:16" ht="13.5">
      <c r="B4" s="4" t="s">
        <v>1</v>
      </c>
      <c r="C4" s="5">
        <v>26.4</v>
      </c>
      <c r="D4" s="5">
        <v>27</v>
      </c>
      <c r="E4" s="5">
        <v>27.5</v>
      </c>
      <c r="F4" s="5">
        <v>27.9</v>
      </c>
      <c r="G4" s="5">
        <v>28.2</v>
      </c>
      <c r="H4" s="5">
        <v>28.3</v>
      </c>
      <c r="I4" s="5">
        <v>27.9</v>
      </c>
      <c r="J4" s="5">
        <v>27.7</v>
      </c>
      <c r="K4" s="5">
        <v>27.6</v>
      </c>
      <c r="L4" s="5">
        <v>27.5</v>
      </c>
      <c r="M4" s="5">
        <v>26.9</v>
      </c>
      <c r="N4" s="5">
        <v>26.3</v>
      </c>
      <c r="O4" s="5">
        <f>AVERAGE(C4:N4)</f>
        <v>27.433333333333334</v>
      </c>
      <c r="P4" s="3" t="s">
        <v>15</v>
      </c>
    </row>
    <row r="5" spans="2:16" ht="13.5">
      <c r="B5" s="6" t="s">
        <v>2</v>
      </c>
      <c r="C5" s="7">
        <v>184.8</v>
      </c>
      <c r="D5" s="7">
        <v>120.2</v>
      </c>
      <c r="E5" s="7">
        <v>138.1</v>
      </c>
      <c r="F5" s="7">
        <v>122.9</v>
      </c>
      <c r="G5" s="7">
        <v>170.4</v>
      </c>
      <c r="H5" s="7">
        <v>137</v>
      </c>
      <c r="I5" s="7">
        <v>159.8</v>
      </c>
      <c r="J5" s="7">
        <v>156.3</v>
      </c>
      <c r="K5" s="7">
        <v>191.4</v>
      </c>
      <c r="L5" s="7">
        <v>134.1</v>
      </c>
      <c r="M5" s="7">
        <v>272.5</v>
      </c>
      <c r="N5" s="7">
        <v>299.8</v>
      </c>
      <c r="O5" s="7">
        <f>SUM(C5:N5)</f>
        <v>2087.3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O5" sqref="O5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81</v>
      </c>
      <c r="D2" s="13"/>
      <c r="E2" s="13"/>
    </row>
    <row r="3" spans="2:16" ht="13.5">
      <c r="B3" s="1" t="s">
        <v>0</v>
      </c>
      <c r="C3" s="8" t="s">
        <v>72</v>
      </c>
      <c r="D3" s="8" t="s">
        <v>73</v>
      </c>
      <c r="E3" s="8" t="s">
        <v>74</v>
      </c>
      <c r="F3" s="2" t="s">
        <v>75</v>
      </c>
      <c r="G3" s="2" t="s">
        <v>76</v>
      </c>
      <c r="H3" s="2" t="s">
        <v>77</v>
      </c>
      <c r="I3" s="2" t="s">
        <v>78</v>
      </c>
      <c r="J3" s="2" t="s">
        <v>79</v>
      </c>
      <c r="K3" s="2" t="s">
        <v>80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-7.5</v>
      </c>
      <c r="D4" s="5">
        <v>-6.7</v>
      </c>
      <c r="E4" s="5">
        <v>-1.4</v>
      </c>
      <c r="F4" s="5">
        <v>6.4</v>
      </c>
      <c r="G4" s="5">
        <v>12.8</v>
      </c>
      <c r="H4" s="5">
        <v>17.1</v>
      </c>
      <c r="I4" s="5">
        <v>18.4</v>
      </c>
      <c r="J4" s="5">
        <v>16.5</v>
      </c>
      <c r="K4" s="5">
        <v>10.8</v>
      </c>
      <c r="L4" s="5">
        <v>5</v>
      </c>
      <c r="M4" s="5">
        <v>-1.6</v>
      </c>
      <c r="N4" s="5">
        <v>-5.5</v>
      </c>
      <c r="O4" s="5">
        <f>AVERAGE(C4:N4)</f>
        <v>5.358333333333334</v>
      </c>
      <c r="P4" s="3" t="s">
        <v>15</v>
      </c>
    </row>
    <row r="5" spans="2:16" ht="13.5">
      <c r="B5" s="6" t="s">
        <v>2</v>
      </c>
      <c r="C5" s="7">
        <v>46.5</v>
      </c>
      <c r="D5" s="7">
        <v>36</v>
      </c>
      <c r="E5" s="7">
        <v>33.1</v>
      </c>
      <c r="F5" s="7">
        <v>39.2</v>
      </c>
      <c r="G5" s="7">
        <v>53.1</v>
      </c>
      <c r="H5" s="7">
        <v>85.9</v>
      </c>
      <c r="I5" s="7">
        <v>89.6</v>
      </c>
      <c r="J5" s="7">
        <v>80</v>
      </c>
      <c r="K5" s="7">
        <v>67.1</v>
      </c>
      <c r="L5" s="7">
        <v>65.6</v>
      </c>
      <c r="M5" s="7">
        <v>59</v>
      </c>
      <c r="N5" s="7">
        <v>50.2</v>
      </c>
      <c r="O5" s="7">
        <f>SUM(C5:N5)</f>
        <v>705.3000000000001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C4" sqref="C4:N5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82</v>
      </c>
      <c r="D2" s="13"/>
      <c r="E2" s="13"/>
    </row>
    <row r="3" spans="2:16" ht="13.5">
      <c r="B3" s="1" t="s">
        <v>0</v>
      </c>
      <c r="C3" s="8" t="s">
        <v>32</v>
      </c>
      <c r="D3" s="8" t="s">
        <v>33</v>
      </c>
      <c r="E3" s="8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-18.2</v>
      </c>
      <c r="D4" s="5">
        <v>-15.1</v>
      </c>
      <c r="E4" s="5">
        <v>-7.1</v>
      </c>
      <c r="F4" s="5">
        <v>2.1</v>
      </c>
      <c r="G4" s="5">
        <v>9.6</v>
      </c>
      <c r="H4" s="5">
        <v>15.2</v>
      </c>
      <c r="I4" s="5">
        <v>17.8</v>
      </c>
      <c r="J4" s="5">
        <v>15.6</v>
      </c>
      <c r="K4" s="5">
        <v>9</v>
      </c>
      <c r="L4" s="5">
        <v>1.4</v>
      </c>
      <c r="M4" s="5">
        <v>-7.9</v>
      </c>
      <c r="N4" s="5">
        <v>-15.2</v>
      </c>
      <c r="O4" s="5">
        <f>AVERAGE(C4:N4)</f>
        <v>0.6000000000000005</v>
      </c>
      <c r="P4" s="3" t="s">
        <v>15</v>
      </c>
    </row>
    <row r="5" spans="2:16" ht="13.5">
      <c r="B5" s="6" t="s">
        <v>2</v>
      </c>
      <c r="C5" s="7">
        <v>12.2</v>
      </c>
      <c r="D5" s="7">
        <v>8.2</v>
      </c>
      <c r="E5" s="7">
        <v>11.8</v>
      </c>
      <c r="F5" s="7">
        <v>18.8</v>
      </c>
      <c r="G5" s="7">
        <v>31.9</v>
      </c>
      <c r="H5" s="7">
        <v>70.7</v>
      </c>
      <c r="I5" s="7">
        <v>113.8</v>
      </c>
      <c r="J5" s="7">
        <v>86.9</v>
      </c>
      <c r="K5" s="7">
        <v>54</v>
      </c>
      <c r="L5" s="7">
        <v>25.3</v>
      </c>
      <c r="M5" s="7">
        <v>21</v>
      </c>
      <c r="N5" s="7">
        <v>17.5</v>
      </c>
      <c r="O5" s="7">
        <f>SUM(C5:N5)</f>
        <v>472.1000000000001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J2" sqref="J2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18</v>
      </c>
      <c r="D2" s="13"/>
      <c r="E2" s="13"/>
    </row>
    <row r="3" spans="2:16" ht="13.5">
      <c r="B3" s="1" t="s">
        <v>0</v>
      </c>
      <c r="C3" s="8" t="s">
        <v>3</v>
      </c>
      <c r="D3" s="8" t="s">
        <v>4</v>
      </c>
      <c r="E3" s="8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1"/>
      <c r="P3" s="12"/>
    </row>
    <row r="4" spans="2:16" ht="13.5">
      <c r="B4" s="4" t="s">
        <v>1</v>
      </c>
      <c r="C4" s="5">
        <v>-25.4</v>
      </c>
      <c r="D4" s="5">
        <v>-25.9</v>
      </c>
      <c r="E4" s="5">
        <v>-23</v>
      </c>
      <c r="F4" s="5">
        <v>-17.3</v>
      </c>
      <c r="G4" s="5">
        <v>-7.9</v>
      </c>
      <c r="H4" s="5">
        <v>0</v>
      </c>
      <c r="I4" s="5">
        <v>4.3</v>
      </c>
      <c r="J4" s="5">
        <v>4.9</v>
      </c>
      <c r="K4" s="5">
        <v>1.2</v>
      </c>
      <c r="L4" s="5">
        <v>-8.6</v>
      </c>
      <c r="M4" s="5">
        <v>-18.6</v>
      </c>
      <c r="N4" s="5">
        <v>-22.8</v>
      </c>
      <c r="O4" s="5">
        <f>AVERAGE(C4:N4)</f>
        <v>-11.591666666666667</v>
      </c>
      <c r="P4" s="3" t="s">
        <v>15</v>
      </c>
    </row>
    <row r="5" spans="2:16" ht="13.5">
      <c r="B5" s="6" t="s">
        <v>2</v>
      </c>
      <c r="C5" s="7">
        <v>3.1</v>
      </c>
      <c r="D5" s="7">
        <v>3.1</v>
      </c>
      <c r="E5" s="7">
        <v>2.4</v>
      </c>
      <c r="F5" s="7">
        <v>3.1</v>
      </c>
      <c r="G5" s="7">
        <v>3.2</v>
      </c>
      <c r="H5" s="7">
        <v>8</v>
      </c>
      <c r="I5" s="7">
        <v>22.2</v>
      </c>
      <c r="J5" s="7">
        <v>26.4</v>
      </c>
      <c r="K5" s="7">
        <v>17.5</v>
      </c>
      <c r="L5" s="7">
        <v>10</v>
      </c>
      <c r="M5" s="7">
        <v>4.1</v>
      </c>
      <c r="N5" s="7">
        <v>3.2</v>
      </c>
      <c r="O5" s="7">
        <f>SUM(C5:N5)</f>
        <v>106.3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H4" sqref="H4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83</v>
      </c>
      <c r="D2" s="13"/>
      <c r="E2" s="13"/>
    </row>
    <row r="3" spans="2:16" ht="13.5">
      <c r="B3" s="1" t="s">
        <v>0</v>
      </c>
      <c r="C3" s="8" t="s">
        <v>32</v>
      </c>
      <c r="D3" s="8" t="s">
        <v>33</v>
      </c>
      <c r="E3" s="8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-0.7</v>
      </c>
      <c r="D4" s="5">
        <v>-3</v>
      </c>
      <c r="E4" s="5">
        <v>-6.6</v>
      </c>
      <c r="F4" s="5">
        <v>-10.2</v>
      </c>
      <c r="G4" s="5">
        <v>-13.5</v>
      </c>
      <c r="H4" s="5">
        <v>-15.7</v>
      </c>
      <c r="I4" s="5">
        <v>-17.5</v>
      </c>
      <c r="J4" s="5">
        <v>-19.6</v>
      </c>
      <c r="K4" s="5">
        <v>-18</v>
      </c>
      <c r="L4" s="5">
        <v>-13.5</v>
      </c>
      <c r="M4" s="5">
        <v>-6.6</v>
      </c>
      <c r="N4" s="5">
        <v>-1.6</v>
      </c>
      <c r="O4" s="5">
        <f>AVERAGE(C4:N4)</f>
        <v>-10.541666666666666</v>
      </c>
      <c r="P4" s="3" t="s">
        <v>15</v>
      </c>
    </row>
    <row r="5" spans="2:16" ht="13.5"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f>SUM(C5:N5)</f>
        <v>0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C4" sqref="C4:N5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98</v>
      </c>
      <c r="D2" s="13"/>
      <c r="E2" s="13"/>
    </row>
    <row r="3" spans="2:16" ht="13.5">
      <c r="B3" s="1" t="s">
        <v>0</v>
      </c>
      <c r="C3" s="8" t="s">
        <v>59</v>
      </c>
      <c r="D3" s="8" t="s">
        <v>60</v>
      </c>
      <c r="E3" s="8" t="s">
        <v>61</v>
      </c>
      <c r="F3" s="2" t="s">
        <v>62</v>
      </c>
      <c r="G3" s="2" t="s">
        <v>63</v>
      </c>
      <c r="H3" s="2" t="s">
        <v>64</v>
      </c>
      <c r="I3" s="2" t="s">
        <v>65</v>
      </c>
      <c r="J3" s="2" t="s">
        <v>66</v>
      </c>
      <c r="K3" s="2" t="s">
        <v>67</v>
      </c>
      <c r="L3" s="2" t="s">
        <v>68</v>
      </c>
      <c r="M3" s="2" t="s">
        <v>69</v>
      </c>
      <c r="N3" s="2" t="s">
        <v>70</v>
      </c>
      <c r="O3" s="11"/>
      <c r="P3" s="12"/>
    </row>
    <row r="4" spans="2:16" ht="13.5">
      <c r="B4" s="4" t="s">
        <v>1</v>
      </c>
      <c r="C4" s="5">
        <v>27.6</v>
      </c>
      <c r="D4" s="5">
        <v>27.8</v>
      </c>
      <c r="E4" s="5">
        <v>27.4</v>
      </c>
      <c r="F4" s="5">
        <v>26.5</v>
      </c>
      <c r="G4" s="5">
        <v>25.5</v>
      </c>
      <c r="H4" s="5">
        <v>24.2</v>
      </c>
      <c r="I4" s="5">
        <v>23.6</v>
      </c>
      <c r="J4" s="5">
        <v>23.7</v>
      </c>
      <c r="K4" s="5">
        <v>24.4</v>
      </c>
      <c r="L4" s="5">
        <v>25.3</v>
      </c>
      <c r="M4" s="5">
        <v>26.3</v>
      </c>
      <c r="N4" s="5">
        <v>27.2</v>
      </c>
      <c r="O4" s="5">
        <f>AVERAGE(C4:N4)</f>
        <v>25.791666666666668</v>
      </c>
      <c r="P4" s="3" t="s">
        <v>15</v>
      </c>
    </row>
    <row r="5" spans="2:16" ht="13.5">
      <c r="B5" s="6" t="s">
        <v>2</v>
      </c>
      <c r="C5" s="7">
        <v>78.4</v>
      </c>
      <c r="D5" s="7">
        <v>51.8</v>
      </c>
      <c r="E5" s="7">
        <v>129.8</v>
      </c>
      <c r="F5" s="7">
        <v>254.1</v>
      </c>
      <c r="G5" s="7">
        <v>198.2</v>
      </c>
      <c r="H5" s="7">
        <v>41.9</v>
      </c>
      <c r="I5" s="7">
        <v>25.7</v>
      </c>
      <c r="J5" s="7">
        <v>24.5</v>
      </c>
      <c r="K5" s="7">
        <v>24.5</v>
      </c>
      <c r="L5" s="7">
        <v>68.3</v>
      </c>
      <c r="M5" s="7">
        <v>124.5</v>
      </c>
      <c r="N5" s="7">
        <v>118.2</v>
      </c>
      <c r="O5" s="7">
        <f>SUM(C5:N5)</f>
        <v>1139.8999999999999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4">
      <selection activeCell="O5" sqref="O5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71</v>
      </c>
      <c r="D2" s="13"/>
      <c r="E2" s="13"/>
    </row>
    <row r="3" spans="2:16" ht="13.5">
      <c r="B3" s="1" t="s">
        <v>0</v>
      </c>
      <c r="C3" s="8" t="s">
        <v>32</v>
      </c>
      <c r="D3" s="8" t="s">
        <v>33</v>
      </c>
      <c r="E3" s="8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14</v>
      </c>
      <c r="D4" s="5">
        <v>15.2</v>
      </c>
      <c r="E4" s="5">
        <v>17.6</v>
      </c>
      <c r="F4" s="5">
        <v>21.8</v>
      </c>
      <c r="G4" s="5">
        <v>24.7</v>
      </c>
      <c r="H4" s="5">
        <v>27.4</v>
      </c>
      <c r="I4" s="5">
        <v>28</v>
      </c>
      <c r="J4" s="5">
        <v>27.9</v>
      </c>
      <c r="K4" s="5">
        <v>26.4</v>
      </c>
      <c r="L4" s="5">
        <v>24</v>
      </c>
      <c r="M4" s="5">
        <v>19.1</v>
      </c>
      <c r="N4" s="5">
        <v>15</v>
      </c>
      <c r="O4" s="5">
        <f>AVERAGE(C4:N4)</f>
        <v>21.758333333333336</v>
      </c>
      <c r="P4" s="3" t="s">
        <v>15</v>
      </c>
    </row>
    <row r="5" spans="2:16" ht="13.5">
      <c r="B5" s="6" t="s">
        <v>2</v>
      </c>
      <c r="C5" s="7">
        <v>5.3</v>
      </c>
      <c r="D5" s="7">
        <v>4.3</v>
      </c>
      <c r="E5" s="7">
        <v>5.2</v>
      </c>
      <c r="F5" s="7">
        <v>1.4</v>
      </c>
      <c r="G5" s="7">
        <v>0.2</v>
      </c>
      <c r="H5" s="7">
        <v>0</v>
      </c>
      <c r="I5" s="7">
        <v>0</v>
      </c>
      <c r="J5" s="7">
        <v>0</v>
      </c>
      <c r="K5" s="7">
        <v>0</v>
      </c>
      <c r="L5" s="7">
        <v>0.2</v>
      </c>
      <c r="M5" s="7">
        <v>2.7</v>
      </c>
      <c r="N5" s="7">
        <v>7.3</v>
      </c>
      <c r="O5" s="7">
        <f>SUM(C5:N5)</f>
        <v>26.599999999999998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C4" sqref="C4:N5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97</v>
      </c>
      <c r="D2" s="13"/>
      <c r="E2" s="13"/>
    </row>
    <row r="3" spans="2:16" ht="13.5">
      <c r="B3" s="1" t="s">
        <v>0</v>
      </c>
      <c r="C3" s="8" t="s">
        <v>32</v>
      </c>
      <c r="D3" s="8" t="s">
        <v>33</v>
      </c>
      <c r="E3" s="8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2.8</v>
      </c>
      <c r="D4" s="5">
        <v>5.5</v>
      </c>
      <c r="E4" s="5">
        <v>10.5</v>
      </c>
      <c r="F4" s="5">
        <v>17.2</v>
      </c>
      <c r="G4" s="5">
        <v>22.2</v>
      </c>
      <c r="H4" s="5">
        <v>27.6</v>
      </c>
      <c r="I4" s="5">
        <v>30.7</v>
      </c>
      <c r="J4" s="5">
        <v>29.6</v>
      </c>
      <c r="K4" s="5">
        <v>25.7</v>
      </c>
      <c r="L4" s="5">
        <v>18.8</v>
      </c>
      <c r="M4" s="5">
        <v>11.8</v>
      </c>
      <c r="N4" s="5">
        <v>6</v>
      </c>
      <c r="O4" s="5">
        <f>AVERAGE(C4:N4)</f>
        <v>17.36666666666667</v>
      </c>
      <c r="P4" s="3" t="s">
        <v>15</v>
      </c>
    </row>
    <row r="5" spans="2:16" ht="13.5">
      <c r="B5" s="6" t="s">
        <v>2</v>
      </c>
      <c r="C5" s="7">
        <v>30.9</v>
      </c>
      <c r="D5" s="7">
        <v>33.1</v>
      </c>
      <c r="E5" s="7">
        <v>46.9</v>
      </c>
      <c r="F5" s="7">
        <v>22.4</v>
      </c>
      <c r="G5" s="7">
        <v>14.6</v>
      </c>
      <c r="H5" s="7">
        <v>2.9</v>
      </c>
      <c r="I5" s="7">
        <v>0.6</v>
      </c>
      <c r="J5" s="7">
        <v>1.3</v>
      </c>
      <c r="K5" s="7">
        <v>0.3</v>
      </c>
      <c r="L5" s="7">
        <v>12.6</v>
      </c>
      <c r="M5" s="7">
        <v>18.5</v>
      </c>
      <c r="N5" s="7">
        <v>35.2</v>
      </c>
      <c r="O5" s="7">
        <f>SUM(C5:N5)</f>
        <v>219.3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C4" sqref="C4:N5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96</v>
      </c>
      <c r="D2" s="13"/>
      <c r="E2" s="13"/>
    </row>
    <row r="3" spans="2:16" ht="13.5">
      <c r="B3" s="1" t="s">
        <v>0</v>
      </c>
      <c r="C3" s="8" t="s">
        <v>84</v>
      </c>
      <c r="D3" s="8" t="s">
        <v>85</v>
      </c>
      <c r="E3" s="8" t="s">
        <v>86</v>
      </c>
      <c r="F3" s="2" t="s">
        <v>87</v>
      </c>
      <c r="G3" s="2" t="s">
        <v>88</v>
      </c>
      <c r="H3" s="2" t="s">
        <v>89</v>
      </c>
      <c r="I3" s="2" t="s">
        <v>90</v>
      </c>
      <c r="J3" s="2" t="s">
        <v>91</v>
      </c>
      <c r="K3" s="2" t="s">
        <v>92</v>
      </c>
      <c r="L3" s="2" t="s">
        <v>93</v>
      </c>
      <c r="M3" s="2" t="s">
        <v>94</v>
      </c>
      <c r="N3" s="2" t="s">
        <v>95</v>
      </c>
      <c r="O3" s="11"/>
      <c r="P3" s="12"/>
    </row>
    <row r="4" spans="2:16" ht="13.5">
      <c r="B4" s="4" t="s">
        <v>1</v>
      </c>
      <c r="C4" s="5">
        <v>5.8</v>
      </c>
      <c r="D4" s="5">
        <v>5.9</v>
      </c>
      <c r="E4" s="5">
        <v>9</v>
      </c>
      <c r="F4" s="5">
        <v>14.8</v>
      </c>
      <c r="G4" s="5">
        <v>19.4</v>
      </c>
      <c r="H4" s="5">
        <v>23.2</v>
      </c>
      <c r="I4" s="5">
        <v>27.2</v>
      </c>
      <c r="J4" s="5">
        <v>28.4</v>
      </c>
      <c r="K4" s="5">
        <v>24.4</v>
      </c>
      <c r="L4" s="5">
        <v>18.7</v>
      </c>
      <c r="M4" s="5">
        <v>13.2</v>
      </c>
      <c r="N4" s="5">
        <v>8.3</v>
      </c>
      <c r="O4" s="5">
        <f>AVERAGE(C4:N4)</f>
        <v>16.525</v>
      </c>
      <c r="P4" s="3" t="s">
        <v>15</v>
      </c>
    </row>
    <row r="5" spans="2:16" ht="13.5">
      <c r="B5" s="6" t="s">
        <v>2</v>
      </c>
      <c r="C5" s="7">
        <v>43.7</v>
      </c>
      <c r="D5" s="7">
        <v>58.7</v>
      </c>
      <c r="E5" s="7">
        <v>99.5</v>
      </c>
      <c r="F5" s="7">
        <v>121.1</v>
      </c>
      <c r="G5" s="7">
        <v>139.6</v>
      </c>
      <c r="H5" s="7">
        <v>201</v>
      </c>
      <c r="I5" s="7">
        <v>155.4</v>
      </c>
      <c r="J5" s="7">
        <v>99</v>
      </c>
      <c r="K5" s="7">
        <v>174.9</v>
      </c>
      <c r="L5" s="7">
        <v>109.3</v>
      </c>
      <c r="M5" s="7">
        <v>66.3</v>
      </c>
      <c r="N5" s="7">
        <v>37.7</v>
      </c>
      <c r="O5" s="7">
        <f>SUM(C5:N5)</f>
        <v>1306.2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4"/>
  <sheetViews>
    <sheetView tabSelected="1" workbookViewId="0" topLeftCell="A1">
      <selection activeCell="H2" sqref="H2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111</v>
      </c>
      <c r="D2" s="13"/>
      <c r="E2" s="13"/>
    </row>
    <row r="3" spans="2:16" ht="13.5">
      <c r="B3" s="1" t="s">
        <v>0</v>
      </c>
      <c r="C3" s="8" t="s">
        <v>99</v>
      </c>
      <c r="D3" s="8" t="s">
        <v>100</v>
      </c>
      <c r="E3" s="8" t="s">
        <v>101</v>
      </c>
      <c r="F3" s="2" t="s">
        <v>102</v>
      </c>
      <c r="G3" s="2" t="s">
        <v>103</v>
      </c>
      <c r="H3" s="2" t="s">
        <v>104</v>
      </c>
      <c r="I3" s="2" t="s">
        <v>105</v>
      </c>
      <c r="J3" s="2" t="s">
        <v>106</v>
      </c>
      <c r="K3" s="2" t="s">
        <v>107</v>
      </c>
      <c r="L3" s="2" t="s">
        <v>108</v>
      </c>
      <c r="M3" s="2" t="s">
        <v>109</v>
      </c>
      <c r="N3" s="2" t="s">
        <v>110</v>
      </c>
      <c r="O3" s="11"/>
      <c r="P3" s="12"/>
    </row>
    <row r="4" spans="2:16" ht="13.5">
      <c r="B4" s="4" t="s">
        <v>1</v>
      </c>
      <c r="C4" s="5">
        <v>-4.1</v>
      </c>
      <c r="D4" s="5">
        <v>-3.5</v>
      </c>
      <c r="E4" s="5">
        <v>0.1</v>
      </c>
      <c r="F4" s="5">
        <v>6.7</v>
      </c>
      <c r="G4" s="5">
        <v>12.1</v>
      </c>
      <c r="H4" s="5">
        <v>16.3</v>
      </c>
      <c r="I4" s="5">
        <v>20.5</v>
      </c>
      <c r="J4" s="5">
        <v>22</v>
      </c>
      <c r="K4" s="5">
        <v>17.6</v>
      </c>
      <c r="L4" s="5">
        <v>11.3</v>
      </c>
      <c r="M4" s="5">
        <v>4.6</v>
      </c>
      <c r="N4" s="5">
        <v>-1</v>
      </c>
      <c r="O4" s="5">
        <f>AVERAGE(C4:N4)</f>
        <v>8.549999999999999</v>
      </c>
      <c r="P4" s="3" t="s">
        <v>15</v>
      </c>
    </row>
    <row r="5" spans="2:16" ht="13.5">
      <c r="B5" s="6" t="s">
        <v>2</v>
      </c>
      <c r="C5" s="7">
        <v>110.7</v>
      </c>
      <c r="D5" s="7">
        <v>95.7</v>
      </c>
      <c r="E5" s="7">
        <v>80.1</v>
      </c>
      <c r="F5" s="7">
        <v>60.9</v>
      </c>
      <c r="G5" s="7">
        <v>55.1</v>
      </c>
      <c r="H5" s="7">
        <v>51.4</v>
      </c>
      <c r="I5" s="7">
        <v>67.2</v>
      </c>
      <c r="J5" s="7">
        <v>137.3</v>
      </c>
      <c r="K5" s="7">
        <v>137.6</v>
      </c>
      <c r="L5" s="7">
        <v>124.1</v>
      </c>
      <c r="M5" s="7">
        <v>102.7</v>
      </c>
      <c r="N5" s="7">
        <v>104.8</v>
      </c>
      <c r="O5" s="7">
        <f>SUM(C5:N5)</f>
        <v>1127.6000000000001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R4" sqref="R4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44</v>
      </c>
      <c r="D2" s="13"/>
      <c r="E2" s="13"/>
    </row>
    <row r="3" spans="2:16" ht="13.5">
      <c r="B3" s="1" t="s">
        <v>0</v>
      </c>
      <c r="C3" s="8" t="s">
        <v>32</v>
      </c>
      <c r="D3" s="8" t="s">
        <v>33</v>
      </c>
      <c r="E3" s="8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4</v>
      </c>
      <c r="D4" s="5">
        <v>4.5</v>
      </c>
      <c r="E4" s="5">
        <v>7</v>
      </c>
      <c r="F4" s="5">
        <v>9.5</v>
      </c>
      <c r="G4" s="5">
        <v>13.5</v>
      </c>
      <c r="H4" s="5">
        <v>16.3</v>
      </c>
      <c r="I4" s="5">
        <v>19</v>
      </c>
      <c r="J4" s="5">
        <v>18.6</v>
      </c>
      <c r="K4" s="5">
        <v>15.2</v>
      </c>
      <c r="L4" s="5">
        <v>11.4</v>
      </c>
      <c r="M4" s="5">
        <v>7</v>
      </c>
      <c r="N4" s="5">
        <v>4.9</v>
      </c>
      <c r="O4" s="5">
        <f>AVERAGE(C4:N4)</f>
        <v>10.908333333333333</v>
      </c>
      <c r="P4" s="3" t="s">
        <v>15</v>
      </c>
    </row>
    <row r="5" spans="2:16" ht="13.5">
      <c r="B5" s="6" t="s">
        <v>2</v>
      </c>
      <c r="C5" s="7">
        <v>55.8</v>
      </c>
      <c r="D5" s="7">
        <v>45.8</v>
      </c>
      <c r="E5" s="7">
        <v>55.4</v>
      </c>
      <c r="F5" s="7">
        <v>45</v>
      </c>
      <c r="G5" s="7">
        <v>63.3</v>
      </c>
      <c r="H5" s="7">
        <v>56.8</v>
      </c>
      <c r="I5" s="7">
        <v>55.5</v>
      </c>
      <c r="J5" s="7">
        <v>43.5</v>
      </c>
      <c r="K5" s="7">
        <v>56.1</v>
      </c>
      <c r="L5" s="7">
        <v>62.6</v>
      </c>
      <c r="M5" s="7">
        <v>52.2</v>
      </c>
      <c r="N5" s="7">
        <v>55.5</v>
      </c>
      <c r="O5" s="7">
        <f>SUM(C5:N5)</f>
        <v>647.5000000000001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R4" sqref="R4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57</v>
      </c>
      <c r="D2" s="13"/>
      <c r="E2" s="13"/>
    </row>
    <row r="3" spans="2:16" ht="13.5">
      <c r="B3" s="1" t="s">
        <v>0</v>
      </c>
      <c r="C3" s="8" t="s">
        <v>45</v>
      </c>
      <c r="D3" s="8" t="s">
        <v>46</v>
      </c>
      <c r="E3" s="8" t="s">
        <v>47</v>
      </c>
      <c r="F3" s="2" t="s">
        <v>48</v>
      </c>
      <c r="G3" s="2" t="s">
        <v>49</v>
      </c>
      <c r="H3" s="2" t="s">
        <v>50</v>
      </c>
      <c r="I3" s="2" t="s">
        <v>51</v>
      </c>
      <c r="J3" s="2" t="s">
        <v>52</v>
      </c>
      <c r="K3" s="2" t="s">
        <v>53</v>
      </c>
      <c r="L3" s="2" t="s">
        <v>54</v>
      </c>
      <c r="M3" s="2" t="s">
        <v>55</v>
      </c>
      <c r="N3" s="2" t="s">
        <v>56</v>
      </c>
      <c r="O3" s="11"/>
      <c r="P3" s="12"/>
    </row>
    <row r="4" spans="2:16" ht="13.5">
      <c r="B4" s="4" t="s">
        <v>1</v>
      </c>
      <c r="C4" s="5">
        <v>8.4</v>
      </c>
      <c r="D4" s="5">
        <v>9</v>
      </c>
      <c r="E4" s="5">
        <v>10.9</v>
      </c>
      <c r="F4" s="5">
        <v>13.2</v>
      </c>
      <c r="G4" s="5">
        <v>17.2</v>
      </c>
      <c r="H4" s="5">
        <v>21</v>
      </c>
      <c r="I4" s="5">
        <v>23.9</v>
      </c>
      <c r="J4" s="5">
        <v>24</v>
      </c>
      <c r="K4" s="5">
        <v>21.1</v>
      </c>
      <c r="L4" s="5">
        <v>16.9</v>
      </c>
      <c r="M4" s="5">
        <v>12.1</v>
      </c>
      <c r="N4" s="5">
        <v>9.4</v>
      </c>
      <c r="O4" s="5">
        <f>AVERAGE(C4:N4)</f>
        <v>15.591666666666667</v>
      </c>
      <c r="P4" s="3" t="s">
        <v>15</v>
      </c>
    </row>
    <row r="5" spans="2:16" ht="13.5">
      <c r="B5" s="6" t="s">
        <v>2</v>
      </c>
      <c r="C5" s="7">
        <v>74</v>
      </c>
      <c r="D5" s="7">
        <v>73.9</v>
      </c>
      <c r="E5" s="7">
        <v>60.7</v>
      </c>
      <c r="F5" s="7">
        <v>60</v>
      </c>
      <c r="G5" s="7">
        <v>33.5</v>
      </c>
      <c r="H5" s="7">
        <v>21.4</v>
      </c>
      <c r="I5" s="7">
        <v>8.5</v>
      </c>
      <c r="J5" s="7">
        <v>32.7</v>
      </c>
      <c r="K5" s="7">
        <v>74.4</v>
      </c>
      <c r="L5" s="7">
        <v>98.2</v>
      </c>
      <c r="M5" s="7">
        <v>93.3</v>
      </c>
      <c r="N5" s="7">
        <v>86.3</v>
      </c>
      <c r="O5" s="7">
        <f>SUM(C5:N5)</f>
        <v>716.9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R3" sqref="R3"/>
    </sheetView>
  </sheetViews>
  <sheetFormatPr defaultColWidth="9.00390625" defaultRowHeight="13.5"/>
  <cols>
    <col min="1" max="1" width="3.875" style="0" customWidth="1"/>
    <col min="2" max="2" width="12.625" style="0" bestFit="1" customWidth="1"/>
    <col min="3" max="6" width="7.875" style="0" bestFit="1" customWidth="1"/>
    <col min="7" max="7" width="6.875" style="0" bestFit="1" customWidth="1"/>
    <col min="8" max="8" width="5.875" style="0" bestFit="1" customWidth="1"/>
    <col min="9" max="12" width="6.875" style="0" bestFit="1" customWidth="1"/>
    <col min="13" max="15" width="7.875" style="0" bestFit="1" customWidth="1"/>
    <col min="16" max="16" width="14.50390625" style="0" bestFit="1" customWidth="1"/>
    <col min="17" max="16384" width="13.00390625" style="0" customWidth="1"/>
  </cols>
  <sheetData>
    <row r="2" spans="2:5" ht="17.25">
      <c r="B2" s="10" t="s">
        <v>17</v>
      </c>
      <c r="C2" s="13" t="s">
        <v>58</v>
      </c>
      <c r="D2" s="13"/>
      <c r="E2" s="13"/>
    </row>
    <row r="3" spans="2:16" ht="13.5">
      <c r="B3" s="1" t="s">
        <v>0</v>
      </c>
      <c r="C3" s="8" t="s">
        <v>32</v>
      </c>
      <c r="D3" s="8" t="s">
        <v>33</v>
      </c>
      <c r="E3" s="8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11"/>
      <c r="P3" s="12"/>
    </row>
    <row r="4" spans="2:16" ht="13.5">
      <c r="B4" s="4" t="s">
        <v>1</v>
      </c>
      <c r="C4" s="5">
        <v>24.6</v>
      </c>
      <c r="D4" s="5">
        <v>23.3</v>
      </c>
      <c r="E4" s="5">
        <v>21.7</v>
      </c>
      <c r="F4" s="5">
        <v>17.7</v>
      </c>
      <c r="G4" s="5">
        <v>14.6</v>
      </c>
      <c r="H4" s="5">
        <v>11.5</v>
      </c>
      <c r="I4" s="5">
        <v>11.1</v>
      </c>
      <c r="J4" s="5">
        <v>12.6</v>
      </c>
      <c r="K4" s="5">
        <v>14.5</v>
      </c>
      <c r="L4" s="5">
        <v>17.5</v>
      </c>
      <c r="M4" s="5">
        <v>20.2</v>
      </c>
      <c r="N4" s="5">
        <v>23.4</v>
      </c>
      <c r="O4" s="5">
        <f>AVERAGE(C4:N4)</f>
        <v>17.724999999999998</v>
      </c>
      <c r="P4" s="3" t="s">
        <v>15</v>
      </c>
    </row>
    <row r="5" spans="2:16" ht="13.5">
      <c r="B5" s="6" t="s">
        <v>2</v>
      </c>
      <c r="C5" s="7">
        <v>125.7</v>
      </c>
      <c r="D5" s="7">
        <v>119</v>
      </c>
      <c r="E5" s="7">
        <v>120.5</v>
      </c>
      <c r="F5" s="7">
        <v>107.5</v>
      </c>
      <c r="G5" s="7">
        <v>87.5</v>
      </c>
      <c r="H5" s="7">
        <v>65.8</v>
      </c>
      <c r="I5" s="7">
        <v>66.6</v>
      </c>
      <c r="J5" s="7">
        <v>67.4</v>
      </c>
      <c r="K5" s="7">
        <v>74.7</v>
      </c>
      <c r="L5" s="7">
        <v>119.5</v>
      </c>
      <c r="M5" s="7">
        <v>107.5</v>
      </c>
      <c r="N5" s="7">
        <v>101</v>
      </c>
      <c r="O5" s="7">
        <f>SUM(C5:N5)</f>
        <v>1162.7</v>
      </c>
      <c r="P5" s="3" t="s">
        <v>16</v>
      </c>
    </row>
    <row r="14" ht="17.25">
      <c r="P14" s="9"/>
    </row>
  </sheetData>
  <mergeCells count="2">
    <mergeCell ref="O3:P3"/>
    <mergeCell ref="C2:E2"/>
  </mergeCells>
  <printOptions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城山 高校</dc:creator>
  <cp:keywords/>
  <dc:description/>
  <cp:lastModifiedBy>teacher</cp:lastModifiedBy>
  <cp:lastPrinted>2005-10-06T14:37:15Z</cp:lastPrinted>
  <dcterms:created xsi:type="dcterms:W3CDTF">2005-10-06T10:53:42Z</dcterms:created>
  <dcterms:modified xsi:type="dcterms:W3CDTF">2005-10-09T04:50:45Z</dcterms:modified>
  <cp:category/>
  <cp:version/>
  <cp:contentType/>
  <cp:contentStatus/>
</cp:coreProperties>
</file>